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leming\Documents\Work\Website Documents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F32" i="1"/>
  <c r="G32" i="1"/>
  <c r="F33" i="1"/>
  <c r="G33" i="1"/>
  <c r="F27" i="1"/>
  <c r="G27" i="1"/>
  <c r="F28" i="1"/>
  <c r="G28" i="1"/>
  <c r="F29" i="1"/>
  <c r="G29" i="1"/>
  <c r="F30" i="1"/>
  <c r="G30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8" i="1"/>
  <c r="F7" i="1"/>
  <c r="F6" i="1"/>
  <c r="F5" i="1"/>
  <c r="G8" i="1" l="1"/>
  <c r="G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5" i="1"/>
  <c r="G9" i="1"/>
  <c r="G7" i="1" l="1"/>
  <c r="G34" i="1" s="1"/>
  <c r="I5" i="1" s="1"/>
</calcChain>
</file>

<file path=xl/sharedStrings.xml><?xml version="1.0" encoding="utf-8"?>
<sst xmlns="http://schemas.openxmlformats.org/spreadsheetml/2006/main" count="10" uniqueCount="10">
  <si>
    <t>Week ending:</t>
  </si>
  <si>
    <t>Hours Worked</t>
  </si>
  <si>
    <t>PST Balance Says:</t>
  </si>
  <si>
    <t>PST Balance Should Say</t>
  </si>
  <si>
    <t>Difference:</t>
  </si>
  <si>
    <t>Conclusion:</t>
  </si>
  <si>
    <t>Sick leave taken (hrs)</t>
  </si>
  <si>
    <t>Please fill out the yellow columns according to your weekly pay stubs.</t>
  </si>
  <si>
    <t>You cannot click into any other cells. This is intentional.</t>
  </si>
  <si>
    <t>UPS "PST" Sick Leave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</si>
</sst>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workbookViewId="0">
      <selection activeCell="C5" sqref="C5"/>
    </sheetView>
  </sheetViews>
  <sheetFormatPr defaultColWidth="12.109375" defaultRowHeight="23.4" customHeight="1" x14ac:dyDescent="0.3"/>
  <cols>
    <col min="1" max="1" width="4.77734375" style="10" customWidth="1"/>
    <col min="2" max="16384" width="12.109375" style="10"/>
  </cols>
  <sheetData>
    <row r="1" spans="2:9" ht="23.4" customHeight="1" x14ac:dyDescent="0.4">
      <c r="B1" s="11" t="s">
        <v>9</v>
      </c>
    </row>
    <row r="2" spans="2:9" ht="23.4" customHeight="1" x14ac:dyDescent="0.3">
      <c r="B2" s="12" t="s">
        <v>7</v>
      </c>
    </row>
    <row r="3" spans="2:9" ht="23.4" customHeight="1" thickBot="1" x14ac:dyDescent="0.35">
      <c r="B3" s="13" t="s">
        <v>8</v>
      </c>
    </row>
    <row r="4" spans="2:9" ht="31.8" thickBot="1" x14ac:dyDescent="0.35">
      <c r="B4" s="14" t="s">
        <v>0</v>
      </c>
      <c r="C4" s="15" t="s">
        <v>1</v>
      </c>
      <c r="D4" s="16" t="s">
        <v>6</v>
      </c>
      <c r="E4" s="17" t="s">
        <v>2</v>
      </c>
      <c r="F4" s="18" t="s">
        <v>3</v>
      </c>
      <c r="G4" s="19" t="s">
        <v>4</v>
      </c>
      <c r="I4" s="10" t="s">
        <v>5</v>
      </c>
    </row>
    <row r="5" spans="2:9" ht="23.4" customHeight="1" x14ac:dyDescent="0.4">
      <c r="B5" s="20">
        <v>43105</v>
      </c>
      <c r="C5" s="4"/>
      <c r="D5" s="5"/>
      <c r="E5" s="6"/>
      <c r="F5" s="21" t="str">
        <f>IF(ISBLANK(C5),"",ROUNDDOWN((C5/40)-D5,0))</f>
        <v/>
      </c>
      <c r="G5" s="22" t="str">
        <f>IF(ISBLANK(C5),"",E5-F5)</f>
        <v/>
      </c>
      <c r="I5" s="11" t="str">
        <f>IF(G34&lt;0,"UPS owes you "&amp;ROUND(-G34,2)&amp;" hours of PST time","UPS does not owe you PST hours")</f>
        <v>UPS does not owe you PST hours</v>
      </c>
    </row>
    <row r="6" spans="2:9" ht="23.4" customHeight="1" x14ac:dyDescent="0.3">
      <c r="B6" s="23">
        <v>43112</v>
      </c>
      <c r="C6" s="1"/>
      <c r="D6" s="2"/>
      <c r="E6" s="3"/>
      <c r="F6" s="21" t="str">
        <f>IF(ISBLANK(C6),"",ROUNDDOWN((SUM($C$5:C6)/40)-SUM($D$5:D6),0))</f>
        <v/>
      </c>
      <c r="G6" s="22" t="str">
        <f t="shared" ref="G6:G26" si="0">IF(ISBLANK(C6),"",E6-F6)</f>
        <v/>
      </c>
    </row>
    <row r="7" spans="2:9" ht="23.4" customHeight="1" x14ac:dyDescent="0.3">
      <c r="B7" s="20">
        <v>43119</v>
      </c>
      <c r="C7" s="7"/>
      <c r="D7" s="8"/>
      <c r="E7" s="9"/>
      <c r="F7" s="21" t="str">
        <f>IF(ISBLANK(C7),"",ROUNDDOWN((SUM($C$5:C7)/40)-SUM($D$5:D7),0))</f>
        <v/>
      </c>
      <c r="G7" s="22" t="str">
        <f t="shared" si="0"/>
        <v/>
      </c>
    </row>
    <row r="8" spans="2:9" ht="23.4" customHeight="1" x14ac:dyDescent="0.3">
      <c r="B8" s="23">
        <v>43126</v>
      </c>
      <c r="C8" s="1"/>
      <c r="D8" s="2"/>
      <c r="E8" s="3"/>
      <c r="F8" s="21" t="str">
        <f>IF(ISBLANK(C8),"",ROUNDDOWN((SUM($C$5:C8)/40)-SUM($D$5:D8),0))</f>
        <v/>
      </c>
      <c r="G8" s="22" t="str">
        <f t="shared" si="0"/>
        <v/>
      </c>
    </row>
    <row r="9" spans="2:9" ht="23.4" customHeight="1" x14ac:dyDescent="0.3">
      <c r="B9" s="20">
        <v>43133</v>
      </c>
      <c r="C9" s="4"/>
      <c r="D9" s="5"/>
      <c r="E9" s="6"/>
      <c r="F9" s="21" t="str">
        <f>IF(ISBLANK(C9),"",ROUNDDOWN((SUM($C$5:C9)/40)-SUM($D$5:D9),0))</f>
        <v/>
      </c>
      <c r="G9" s="22" t="str">
        <f t="shared" si="0"/>
        <v/>
      </c>
    </row>
    <row r="10" spans="2:9" ht="23.4" customHeight="1" x14ac:dyDescent="0.3">
      <c r="B10" s="23">
        <v>43140</v>
      </c>
      <c r="C10" s="1"/>
      <c r="D10" s="2"/>
      <c r="E10" s="3"/>
      <c r="F10" s="21" t="str">
        <f>IF(ISBLANK(C10),"",ROUNDDOWN((SUM($C$5:C10)/40)-SUM($D$5:D10),0))</f>
        <v/>
      </c>
      <c r="G10" s="22" t="str">
        <f t="shared" si="0"/>
        <v/>
      </c>
    </row>
    <row r="11" spans="2:9" ht="23.4" customHeight="1" x14ac:dyDescent="0.3">
      <c r="B11" s="20">
        <v>43147</v>
      </c>
      <c r="C11" s="7"/>
      <c r="D11" s="8"/>
      <c r="E11" s="9"/>
      <c r="F11" s="21" t="str">
        <f>IF(ISBLANK(C11),"",ROUNDDOWN((SUM($C$5:C11)/40)-SUM($D$5:D11),0))</f>
        <v/>
      </c>
      <c r="G11" s="22" t="str">
        <f t="shared" si="0"/>
        <v/>
      </c>
    </row>
    <row r="12" spans="2:9" ht="23.4" customHeight="1" x14ac:dyDescent="0.3">
      <c r="B12" s="23">
        <v>43154</v>
      </c>
      <c r="C12" s="1"/>
      <c r="D12" s="2"/>
      <c r="E12" s="3"/>
      <c r="F12" s="21" t="str">
        <f>IF(ISBLANK(C12),"",ROUNDDOWN((SUM($C$5:C12)/40)-SUM($D$5:D12),0))</f>
        <v/>
      </c>
      <c r="G12" s="22" t="str">
        <f t="shared" si="0"/>
        <v/>
      </c>
    </row>
    <row r="13" spans="2:9" ht="23.4" customHeight="1" x14ac:dyDescent="0.3">
      <c r="B13" s="20">
        <v>43161</v>
      </c>
      <c r="C13" s="4"/>
      <c r="D13" s="5"/>
      <c r="E13" s="6"/>
      <c r="F13" s="21" t="str">
        <f>IF(ISBLANK(C13),"",ROUNDDOWN((SUM($C$5:C13)/40)-SUM($D$5:D13),0))</f>
        <v/>
      </c>
      <c r="G13" s="22" t="str">
        <f t="shared" si="0"/>
        <v/>
      </c>
    </row>
    <row r="14" spans="2:9" ht="23.4" customHeight="1" x14ac:dyDescent="0.3">
      <c r="B14" s="23">
        <v>43168</v>
      </c>
      <c r="C14" s="1"/>
      <c r="D14" s="2"/>
      <c r="E14" s="3"/>
      <c r="F14" s="21" t="str">
        <f>IF(ISBLANK(C14),"",ROUNDDOWN((SUM($C$5:C14)/40)-SUM($D$5:D14),0))</f>
        <v/>
      </c>
      <c r="G14" s="22" t="str">
        <f t="shared" si="0"/>
        <v/>
      </c>
    </row>
    <row r="15" spans="2:9" ht="23.4" customHeight="1" x14ac:dyDescent="0.3">
      <c r="B15" s="20">
        <v>43175</v>
      </c>
      <c r="C15" s="7"/>
      <c r="D15" s="8"/>
      <c r="E15" s="9"/>
      <c r="F15" s="21" t="str">
        <f>IF(ISBLANK(C15),"",ROUNDDOWN((SUM($C$5:C15)/40)-SUM($D$5:D15),0))</f>
        <v/>
      </c>
      <c r="G15" s="22" t="str">
        <f t="shared" si="0"/>
        <v/>
      </c>
    </row>
    <row r="16" spans="2:9" ht="23.4" customHeight="1" x14ac:dyDescent="0.3">
      <c r="B16" s="23">
        <v>43182</v>
      </c>
      <c r="C16" s="1"/>
      <c r="D16" s="2"/>
      <c r="E16" s="3"/>
      <c r="F16" s="21" t="str">
        <f>IF(ISBLANK(C16),"",ROUNDDOWN((SUM($C$5:C16)/40)-SUM($D$5:D16),0))</f>
        <v/>
      </c>
      <c r="G16" s="22" t="str">
        <f t="shared" si="0"/>
        <v/>
      </c>
    </row>
    <row r="17" spans="2:7" ht="23.4" customHeight="1" x14ac:dyDescent="0.3">
      <c r="B17" s="20">
        <v>43189</v>
      </c>
      <c r="C17" s="4"/>
      <c r="D17" s="5"/>
      <c r="E17" s="6"/>
      <c r="F17" s="21" t="str">
        <f>IF(ISBLANK(C17),"",ROUNDDOWN((SUM($C$5:C17)/40)-SUM($D$5:D17),0))</f>
        <v/>
      </c>
      <c r="G17" s="22" t="str">
        <f t="shared" si="0"/>
        <v/>
      </c>
    </row>
    <row r="18" spans="2:7" ht="23.4" customHeight="1" x14ac:dyDescent="0.3">
      <c r="B18" s="23">
        <v>43196</v>
      </c>
      <c r="C18" s="1"/>
      <c r="D18" s="2"/>
      <c r="E18" s="3"/>
      <c r="F18" s="21" t="str">
        <f>IF(ISBLANK(C18),"",ROUNDDOWN((SUM($C$5:C18)/40)-SUM($D$5:D18),0))</f>
        <v/>
      </c>
      <c r="G18" s="22" t="str">
        <f t="shared" si="0"/>
        <v/>
      </c>
    </row>
    <row r="19" spans="2:7" ht="23.4" customHeight="1" x14ac:dyDescent="0.3">
      <c r="B19" s="20">
        <v>43203</v>
      </c>
      <c r="C19" s="7"/>
      <c r="D19" s="8"/>
      <c r="E19" s="9"/>
      <c r="F19" s="21" t="str">
        <f>IF(ISBLANK(C19),"",ROUNDDOWN((SUM($C$5:C19)/40)-SUM($D$5:D19),0))</f>
        <v/>
      </c>
      <c r="G19" s="22" t="str">
        <f t="shared" si="0"/>
        <v/>
      </c>
    </row>
    <row r="20" spans="2:7" ht="23.4" customHeight="1" x14ac:dyDescent="0.3">
      <c r="B20" s="23">
        <v>43210</v>
      </c>
      <c r="C20" s="1"/>
      <c r="D20" s="2"/>
      <c r="E20" s="3"/>
      <c r="F20" s="21" t="str">
        <f>IF(ISBLANK(C20),"",ROUNDDOWN((SUM($C$5:C20)/40)-SUM($D$5:D20),0))</f>
        <v/>
      </c>
      <c r="G20" s="22" t="str">
        <f t="shared" si="0"/>
        <v/>
      </c>
    </row>
    <row r="21" spans="2:7" ht="23.4" customHeight="1" x14ac:dyDescent="0.3">
      <c r="B21" s="20">
        <v>43217</v>
      </c>
      <c r="C21" s="4"/>
      <c r="D21" s="5"/>
      <c r="E21" s="6"/>
      <c r="F21" s="21" t="str">
        <f>IF(ISBLANK(C21),"",ROUNDDOWN((SUM($C$5:C21)/40)-SUM($D$5:D21),0))</f>
        <v/>
      </c>
      <c r="G21" s="22" t="str">
        <f t="shared" si="0"/>
        <v/>
      </c>
    </row>
    <row r="22" spans="2:7" ht="23.4" customHeight="1" x14ac:dyDescent="0.3">
      <c r="B22" s="23">
        <v>43224</v>
      </c>
      <c r="C22" s="1"/>
      <c r="D22" s="2"/>
      <c r="E22" s="3"/>
      <c r="F22" s="21" t="str">
        <f>IF(ISBLANK(C22),"",ROUNDDOWN((SUM($C$5:C22)/40)-SUM($D$5:D22),0))</f>
        <v/>
      </c>
      <c r="G22" s="22" t="str">
        <f t="shared" si="0"/>
        <v/>
      </c>
    </row>
    <row r="23" spans="2:7" ht="23.4" customHeight="1" x14ac:dyDescent="0.3">
      <c r="B23" s="20">
        <v>43231</v>
      </c>
      <c r="C23" s="7"/>
      <c r="D23" s="8"/>
      <c r="E23" s="9"/>
      <c r="F23" s="21" t="str">
        <f>IF(ISBLANK(C23),"",ROUNDDOWN((SUM($C$5:C23)/40)-SUM($D$5:D23),0))</f>
        <v/>
      </c>
      <c r="G23" s="22" t="str">
        <f t="shared" si="0"/>
        <v/>
      </c>
    </row>
    <row r="24" spans="2:7" ht="23.4" customHeight="1" x14ac:dyDescent="0.3">
      <c r="B24" s="23">
        <v>43238</v>
      </c>
      <c r="C24" s="1"/>
      <c r="D24" s="2"/>
      <c r="E24" s="3"/>
      <c r="F24" s="21" t="str">
        <f>IF(ISBLANK(C24),"",ROUNDDOWN((SUM($C$5:C24)/40)-SUM($D$5:D24),0))</f>
        <v/>
      </c>
      <c r="G24" s="22" t="str">
        <f t="shared" si="0"/>
        <v/>
      </c>
    </row>
    <row r="25" spans="2:7" ht="23.4" customHeight="1" x14ac:dyDescent="0.3">
      <c r="B25" s="20">
        <v>43245</v>
      </c>
      <c r="C25" s="4"/>
      <c r="D25" s="5"/>
      <c r="E25" s="6"/>
      <c r="F25" s="21" t="str">
        <f>IF(ISBLANK(C25),"",ROUNDDOWN((SUM($C$5:C25)/40)-SUM($D$5:D25),0))</f>
        <v/>
      </c>
      <c r="G25" s="22" t="str">
        <f t="shared" si="0"/>
        <v/>
      </c>
    </row>
    <row r="26" spans="2:7" ht="23.4" customHeight="1" x14ac:dyDescent="0.3">
      <c r="B26" s="23">
        <v>43252</v>
      </c>
      <c r="C26" s="1"/>
      <c r="D26" s="2"/>
      <c r="E26" s="3"/>
      <c r="F26" s="21" t="str">
        <f>IF(ISBLANK(C26),"",ROUNDDOWN((SUM($C$5:C26)/40)-SUM($D$5:D26),0))</f>
        <v/>
      </c>
      <c r="G26" s="22" t="str">
        <f t="shared" si="0"/>
        <v/>
      </c>
    </row>
    <row r="27" spans="2:7" ht="23.4" customHeight="1" x14ac:dyDescent="0.3">
      <c r="B27" s="20">
        <v>43259</v>
      </c>
      <c r="C27" s="7"/>
      <c r="D27" s="8"/>
      <c r="E27" s="9"/>
      <c r="F27" s="21" t="str">
        <f>IF(ISBLANK(C27),"",ROUNDDOWN((SUM($C$5:C27)/40)-SUM($D$5:D27),0))</f>
        <v/>
      </c>
      <c r="G27" s="22" t="str">
        <f t="shared" ref="G27:G30" si="1">IF(ISBLANK(C27),"",E27-F27)</f>
        <v/>
      </c>
    </row>
    <row r="28" spans="2:7" ht="23.4" customHeight="1" x14ac:dyDescent="0.3">
      <c r="B28" s="23">
        <v>43266</v>
      </c>
      <c r="C28" s="1"/>
      <c r="D28" s="2"/>
      <c r="E28" s="3"/>
      <c r="F28" s="21" t="str">
        <f>IF(ISBLANK(C28),"",ROUNDDOWN((SUM($C$5:C28)/40)-SUM($D$5:D28),0))</f>
        <v/>
      </c>
      <c r="G28" s="22" t="str">
        <f t="shared" si="1"/>
        <v/>
      </c>
    </row>
    <row r="29" spans="2:7" ht="23.4" customHeight="1" x14ac:dyDescent="0.3">
      <c r="B29" s="20">
        <v>43273</v>
      </c>
      <c r="C29" s="4"/>
      <c r="D29" s="5"/>
      <c r="E29" s="6"/>
      <c r="F29" s="21" t="str">
        <f>IF(ISBLANK(C29),"",ROUNDDOWN((SUM($C$5:C29)/40)-SUM($D$5:D29),0))</f>
        <v/>
      </c>
      <c r="G29" s="22" t="str">
        <f t="shared" si="1"/>
        <v/>
      </c>
    </row>
    <row r="30" spans="2:7" ht="23.4" customHeight="1" x14ac:dyDescent="0.3">
      <c r="B30" s="23">
        <v>43280</v>
      </c>
      <c r="C30" s="1"/>
      <c r="D30" s="2"/>
      <c r="E30" s="3"/>
      <c r="F30" s="21" t="str">
        <f>IF(ISBLANK(C30),"",ROUNDDOWN((SUM($C$5:C30)/40)-SUM($D$5:D30),0))</f>
        <v/>
      </c>
      <c r="G30" s="22" t="str">
        <f t="shared" si="1"/>
        <v/>
      </c>
    </row>
    <row r="31" spans="2:7" ht="23.4" customHeight="1" x14ac:dyDescent="0.3">
      <c r="B31" s="20">
        <v>43287</v>
      </c>
      <c r="C31" s="7"/>
      <c r="D31" s="8"/>
      <c r="E31" s="9"/>
      <c r="F31" s="21" t="str">
        <f>IF(ISBLANK(C31),"",ROUNDDOWN((SUM($C$5:C31)/40)-SUM($D$5:D31),0))</f>
        <v/>
      </c>
      <c r="G31" s="22" t="str">
        <f t="shared" ref="G31:G33" si="2">IF(ISBLANK(C31),"",E31-F31)</f>
        <v/>
      </c>
    </row>
    <row r="32" spans="2:7" ht="23.4" customHeight="1" x14ac:dyDescent="0.3">
      <c r="B32" s="23">
        <v>43294</v>
      </c>
      <c r="C32" s="1"/>
      <c r="D32" s="2"/>
      <c r="E32" s="3"/>
      <c r="F32" s="21" t="str">
        <f>IF(ISBLANK(C32),"",ROUNDDOWN((SUM($C$5:C32)/40)-SUM($D$5:D32),0))</f>
        <v/>
      </c>
      <c r="G32" s="22" t="str">
        <f t="shared" si="2"/>
        <v/>
      </c>
    </row>
    <row r="33" spans="2:7" ht="23.4" customHeight="1" x14ac:dyDescent="0.3">
      <c r="B33" s="20">
        <v>43301</v>
      </c>
      <c r="C33" s="4"/>
      <c r="D33" s="5"/>
      <c r="E33" s="6"/>
      <c r="F33" s="21" t="str">
        <f>IF(ISBLANK(C33),"",ROUNDDOWN((SUM($C$5:C33)/40)-SUM($D$5:D33),0))</f>
        <v/>
      </c>
      <c r="G33" s="22" t="str">
        <f t="shared" si="2"/>
        <v/>
      </c>
    </row>
    <row r="34" spans="2:7" ht="23.4" customHeight="1" x14ac:dyDescent="0.3">
      <c r="G34" s="10" t="str">
        <f>IF(G33&lt;&gt;"",G33,IF(G32&lt;&gt;"",G32,IF(G31&lt;&gt;"",G31,IF(G30&lt;&gt;"",G30,IF(G29&lt;&gt;"",G29,IF(G28&lt;&gt;"",G28,IF(G27&lt;&gt;"",G27,IF(G26&lt;&gt;"",G26,IF(G25&lt;&gt;"",G25,IF(G24&lt;&gt;"",G24,IF(G23&lt;&gt;"",G23,IF(G22&lt;&gt;"",G22,IF(G21&lt;&gt;"",G21,IF(G20&lt;&gt;"",G20,IF(G19&lt;&gt;"",G19,IF(G18&lt;&gt;"",G18,IF(G17&lt;&gt;"",G17,IF(G16&lt;&gt;"",G16,IF(G15&lt;&gt;"",G15,IF(G14&lt;&gt;"",G14,IF(G13&lt;&gt;"",G13,IF(G12&lt;&gt;"",G12,IF(G11&lt;&gt;"",G11,IF(G10&lt;&gt;"",G10,IF(G9&lt;&gt;"",G9,IF(G8&lt;&gt;"",G8,IF(G7&lt;&gt;"",G7,IF(G6&lt;&gt;"",G6,IF(G5&lt;&gt;"",G5,"")))))))))))))))))))))))))))))</f>
        <v/>
      </c>
    </row>
  </sheetData>
  <sheetProtection algorithmName="SHA-512" hashValue="+TiylQvH9TZI5VVZzTxlKnK9i9etZJ1DRUsaiEmBSMgr4v1x6Byq0u2SvmZnS0uU1cFUbmAXoVy/OMcAm1pkMQ==" saltValue="lmgq4jdw70UJTjDWtdKZzA==" spinCount="100000" sheet="1" objects="1" scenarios="1" selectLockedCells="1"/>
  <conditionalFormatting sqref="G5:G3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Fleming</dc:creator>
  <cp:lastModifiedBy>Jamie Fleming</cp:lastModifiedBy>
  <dcterms:created xsi:type="dcterms:W3CDTF">2018-04-18T22:22:10Z</dcterms:created>
  <dcterms:modified xsi:type="dcterms:W3CDTF">2018-06-13T19:49:05Z</dcterms:modified>
</cp:coreProperties>
</file>